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0" windowWidth="15600" windowHeight="11760" activeTab="0"/>
  </bookViews>
  <sheets>
    <sheet name="1504決算報告書 (総会用)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<sst xmlns="http://schemas.openxmlformats.org/spreadsheetml/2006/main" count="84" uniqueCount="57">
  <si>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 xml:space="preserve">                            </t>
  </si>
  <si>
    <t xml:space="preserve">                                    </t>
  </si>
  <si>
    <t xml:space="preserve">                                         </t>
  </si>
  <si>
    <t>貸借対照表科目</t>
  </si>
  <si>
    <t>（単位：円）</t>
  </si>
  <si>
    <t>（流動資産）</t>
  </si>
  <si>
    <t>（固定資産）</t>
  </si>
  <si>
    <t>手許保管</t>
  </si>
  <si>
    <t>運転資金として</t>
  </si>
  <si>
    <t>場所・物量等</t>
  </si>
  <si>
    <t>使用目的等</t>
  </si>
  <si>
    <t>財産目録</t>
  </si>
  <si>
    <t>金  額</t>
  </si>
  <si>
    <t>　流動資産合計</t>
  </si>
  <si>
    <t>　その他固定資産</t>
  </si>
  <si>
    <t>（流動負債）</t>
  </si>
  <si>
    <t>（固定負債）</t>
  </si>
  <si>
    <t>　固定負債合計</t>
  </si>
  <si>
    <t xml:space="preserve">　　負債合計            </t>
  </si>
  <si>
    <t xml:space="preserve">　固定資産合計        </t>
  </si>
  <si>
    <t>　流動負債合計</t>
  </si>
  <si>
    <t xml:space="preserve">　　資産合計            </t>
  </si>
  <si>
    <t xml:space="preserve">前受金                            </t>
  </si>
  <si>
    <t xml:space="preserve">現金預金      </t>
  </si>
  <si>
    <t xml:space="preserve">  現金</t>
  </si>
  <si>
    <t>　普通預金</t>
  </si>
  <si>
    <t>　定期預金</t>
  </si>
  <si>
    <t>本部</t>
  </si>
  <si>
    <t>支部</t>
  </si>
  <si>
    <t>みずほ銀行新宿中央支店</t>
  </si>
  <si>
    <t>三井住友銀行新宿通支店</t>
  </si>
  <si>
    <t>支部普通預金</t>
  </si>
  <si>
    <t>棚卸資産</t>
  </si>
  <si>
    <t>　商品</t>
  </si>
  <si>
    <t>生地・受験必携</t>
  </si>
  <si>
    <t>公益事業として</t>
  </si>
  <si>
    <t>建物</t>
  </si>
  <si>
    <t>建物付属設備</t>
  </si>
  <si>
    <t>工具器具備品</t>
  </si>
  <si>
    <t>ビル改修費</t>
  </si>
  <si>
    <t>地上権</t>
  </si>
  <si>
    <t xml:space="preserve">                 </t>
  </si>
  <si>
    <t xml:space="preserve">                  </t>
  </si>
  <si>
    <t>事務所</t>
  </si>
  <si>
    <t xml:space="preserve">公益社団法人全日本洋裁技能協会 </t>
  </si>
  <si>
    <t>預り金</t>
  </si>
  <si>
    <t>建設資金預り金</t>
  </si>
  <si>
    <t xml:space="preserve">                   </t>
  </si>
  <si>
    <t xml:space="preserve">電話加入権   </t>
  </si>
  <si>
    <t>ゆうちょ銀行</t>
  </si>
  <si>
    <t>仮受金</t>
  </si>
  <si>
    <t>立替金</t>
  </si>
  <si>
    <t>総会用会場費折半分</t>
  </si>
  <si>
    <t>令和5年度受取会費　他</t>
  </si>
  <si>
    <t>源泉所得税</t>
  </si>
  <si>
    <t>受取会費　他</t>
  </si>
  <si>
    <t>令和 5年3月31日現在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</si>
</sst>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9"/>
      <color indexed="8"/>
      <name val="ＭＳ ゴシック"/>
      <family val="0"/>
    </font>
    <font>
      <sz val="10"/>
      <color indexed="8"/>
      <name val="ＭＳ ゴシック"/>
      <family val="0"/>
    </font>
    <font>
      <sz val="10"/>
      <color indexed="8"/>
      <name val="ＭＳ Ｐゴシック"/>
      <family val="0"/>
    </font>
    <font>
      <b/>
      <sz val="10"/>
      <color indexed="8"/>
      <name val="ＭＳ ゴシック"/>
      <family val="0"/>
    </font>
    <font>
      <sz val="10"/>
      <name val="ＭＳ Ｐゴシック"/>
      <family val="0"/>
    </font>
    <font>
      <sz val="12"/>
      <color indexed="8"/>
      <name val="ＭＳ 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sz val="9"/>
      <color theme="1"/>
      <name val="ＭＳ ゴシック"/>
      <family val="0"/>
    </font>
    <font>
      <sz val="10"/>
      <color theme="1"/>
      <name val="ＭＳ ゴシック"/>
      <family val="0"/>
    </font>
    <font>
      <sz val="10"/>
      <color theme="1"/>
      <name val="Calibri"/>
      <family val="0"/>
    </font>
    <font>
      <b/>
      <sz val="10"/>
      <color theme="1"/>
      <name val="ＭＳ ゴシック"/>
      <family val="0"/>
    </font>
    <font>
      <sz val="10"/>
      <name val="Calibri"/>
      <family val="0"/>
    </font>
    <font>
      <sz val="12"/>
      <color theme="1"/>
      <name val="ＭＳ ゴシック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0" xfId="0" applyFont="1" applyBorder="1" applyAlignment="1">
      <alignment vertical="top"/>
    </xf>
    <xf numFmtId="0" fontId="46" fillId="0" borderId="15" xfId="0" applyFont="1" applyBorder="1" applyAlignment="1">
      <alignment vertical="center"/>
    </xf>
    <xf numFmtId="3" fontId="46" fillId="0" borderId="15" xfId="0" applyNumberFormat="1" applyFont="1" applyBorder="1" applyAlignment="1">
      <alignment vertical="center"/>
    </xf>
    <xf numFmtId="3" fontId="46" fillId="0" borderId="14" xfId="0" applyNumberFormat="1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0" fontId="46" fillId="0" borderId="16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3" fontId="46" fillId="0" borderId="0" xfId="0" applyNumberFormat="1" applyFont="1" applyAlignment="1">
      <alignment vertical="center"/>
    </xf>
    <xf numFmtId="0" fontId="46" fillId="33" borderId="10" xfId="0" applyFont="1" applyFill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3" fontId="46" fillId="33" borderId="10" xfId="0" applyNumberFormat="1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5" zoomScaleNormal="115" workbookViewId="0" topLeftCell="A20">
      <selection activeCell="D4" sqref="D4"/>
    </sheetView>
  </sheetViews>
  <sheetFormatPr defaultColWidth="9.00390625" defaultRowHeight="15"/>
  <cols>
    <col min="1" max="1" width="16.7109375" style="2" customWidth="1"/>
    <col min="2" max="2" width="16.421875" style="2" customWidth="1"/>
    <col min="3" max="3" width="20.140625" style="2" customWidth="1"/>
    <col min="4" max="4" width="23.140625" style="2" customWidth="1"/>
    <col min="5" max="5" width="15.421875" style="2" customWidth="1"/>
    <col min="6" max="6" width="9.00390625" style="2" customWidth="1"/>
    <col min="7" max="7" width="9.28125" style="2" bestFit="1" customWidth="1"/>
    <col min="8" max="16384" width="9.00390625" style="2" customWidth="1"/>
  </cols>
  <sheetData>
    <row r="1" spans="1:5" ht="15">
      <c r="A1" s="34" t="s">
        <v>11</v>
      </c>
      <c r="B1" s="34"/>
      <c r="C1" s="34"/>
      <c r="D1" s="34"/>
      <c r="E1" s="34"/>
    </row>
    <row r="2" ht="16.5" customHeight="1"/>
    <row r="3" spans="1:5" ht="16.5" customHeight="1">
      <c r="A3" s="2" t="s">
        <v>44</v>
      </c>
      <c r="C3" s="2" t="s">
        <v>2</v>
      </c>
      <c r="D3" s="35" t="s">
        <v>56</v>
      </c>
      <c r="E3" s="35"/>
    </row>
    <row r="4" spans="1:5" ht="16.5" customHeight="1">
      <c r="A4" s="2" t="s">
        <v>0</v>
      </c>
      <c r="B4" s="2" t="s">
        <v>1</v>
      </c>
      <c r="C4" s="2" t="s">
        <v>2</v>
      </c>
      <c r="E4" s="24" t="s">
        <v>4</v>
      </c>
    </row>
    <row r="5" spans="1:5" ht="16.5" customHeight="1">
      <c r="A5" s="36" t="s">
        <v>3</v>
      </c>
      <c r="B5" s="37"/>
      <c r="C5" s="3" t="s">
        <v>9</v>
      </c>
      <c r="D5" s="3" t="s">
        <v>10</v>
      </c>
      <c r="E5" s="3" t="s">
        <v>12</v>
      </c>
    </row>
    <row r="6" spans="1:5" ht="16.5" customHeight="1">
      <c r="A6" s="4" t="s">
        <v>5</v>
      </c>
      <c r="B6" s="4"/>
      <c r="C6" s="4"/>
      <c r="D6" s="4"/>
      <c r="E6" s="4"/>
    </row>
    <row r="7" spans="1:5" ht="16.5" customHeight="1">
      <c r="A7" s="4" t="s">
        <v>0</v>
      </c>
      <c r="B7" s="4" t="s">
        <v>23</v>
      </c>
      <c r="C7" s="4"/>
      <c r="D7" s="4"/>
      <c r="E7" s="5">
        <f>-SUM(E8:E14)</f>
        <v>-6168919</v>
      </c>
    </row>
    <row r="8" spans="1:5" ht="16.5" customHeight="1">
      <c r="A8" s="4"/>
      <c r="B8" s="4" t="s">
        <v>24</v>
      </c>
      <c r="C8" s="4" t="s">
        <v>27</v>
      </c>
      <c r="D8" s="6" t="s">
        <v>7</v>
      </c>
      <c r="E8" s="7">
        <v>15089</v>
      </c>
    </row>
    <row r="9" spans="1:5" ht="16.5" customHeight="1">
      <c r="A9" s="4"/>
      <c r="B9" s="4"/>
      <c r="C9" s="4" t="s">
        <v>28</v>
      </c>
      <c r="D9" s="6" t="s">
        <v>7</v>
      </c>
      <c r="E9" s="7">
        <v>576741</v>
      </c>
    </row>
    <row r="10" spans="1:5" ht="16.5" customHeight="1">
      <c r="A10" s="4"/>
      <c r="B10" s="4" t="s">
        <v>25</v>
      </c>
      <c r="C10" s="4" t="s">
        <v>29</v>
      </c>
      <c r="D10" s="6" t="s">
        <v>8</v>
      </c>
      <c r="E10" s="7">
        <v>178314</v>
      </c>
    </row>
    <row r="11" spans="1:7" ht="16.5" customHeight="1">
      <c r="A11" s="4"/>
      <c r="B11" s="4"/>
      <c r="C11" s="4" t="s">
        <v>30</v>
      </c>
      <c r="D11" s="6" t="s">
        <v>8</v>
      </c>
      <c r="E11" s="7">
        <v>62173</v>
      </c>
      <c r="G11" s="25"/>
    </row>
    <row r="12" spans="1:7" ht="16.5" customHeight="1">
      <c r="A12" s="4"/>
      <c r="B12" s="4"/>
      <c r="C12" s="4" t="s">
        <v>49</v>
      </c>
      <c r="D12" s="6" t="s">
        <v>8</v>
      </c>
      <c r="E12" s="7">
        <v>114917</v>
      </c>
      <c r="G12" s="25"/>
    </row>
    <row r="13" spans="1:5" ht="16.5" customHeight="1">
      <c r="A13" s="4"/>
      <c r="B13" s="4"/>
      <c r="C13" s="1" t="s">
        <v>31</v>
      </c>
      <c r="D13" s="6" t="s">
        <v>8</v>
      </c>
      <c r="E13" s="7">
        <v>4221685</v>
      </c>
    </row>
    <row r="14" spans="1:5" ht="16.5" customHeight="1">
      <c r="A14" s="4"/>
      <c r="B14" s="4" t="s">
        <v>26</v>
      </c>
      <c r="C14" s="4" t="s">
        <v>29</v>
      </c>
      <c r="D14" s="6" t="s">
        <v>8</v>
      </c>
      <c r="E14" s="7">
        <v>1000000</v>
      </c>
    </row>
    <row r="15" spans="1:5" ht="16.5" customHeight="1">
      <c r="A15" s="4"/>
      <c r="B15" s="4" t="s">
        <v>32</v>
      </c>
      <c r="C15" s="4"/>
      <c r="D15" s="6"/>
      <c r="E15" s="27">
        <f>-SUM(E16)</f>
        <v>-1051350</v>
      </c>
    </row>
    <row r="16" spans="1:5" ht="16.5" customHeight="1">
      <c r="A16" s="4"/>
      <c r="B16" s="4" t="s">
        <v>33</v>
      </c>
      <c r="C16" s="4" t="s">
        <v>34</v>
      </c>
      <c r="D16" s="6" t="s">
        <v>35</v>
      </c>
      <c r="E16" s="7">
        <v>1051350</v>
      </c>
    </row>
    <row r="17" spans="1:5" s="32" customFormat="1" ht="16.5" customHeight="1">
      <c r="A17" s="26" t="s">
        <v>0</v>
      </c>
      <c r="B17" s="26" t="s">
        <v>51</v>
      </c>
      <c r="C17" s="26"/>
      <c r="D17" s="30" t="s">
        <v>52</v>
      </c>
      <c r="E17" s="31">
        <v>3490</v>
      </c>
    </row>
    <row r="18" spans="1:5" ht="16.5" customHeight="1">
      <c r="A18" s="18" t="s">
        <v>13</v>
      </c>
      <c r="B18" s="9" t="s">
        <v>1</v>
      </c>
      <c r="C18" s="8" t="s">
        <v>2</v>
      </c>
      <c r="D18" s="9" t="s">
        <v>2</v>
      </c>
      <c r="E18" s="10">
        <v>7223759</v>
      </c>
    </row>
    <row r="19" spans="1:5" ht="16.5" customHeight="1">
      <c r="A19" s="11" t="s">
        <v>6</v>
      </c>
      <c r="B19" s="4"/>
      <c r="C19" s="4"/>
      <c r="D19" s="4"/>
      <c r="E19" s="11"/>
    </row>
    <row r="20" spans="1:5" ht="16.5" customHeight="1">
      <c r="A20" s="12" t="s">
        <v>14</v>
      </c>
      <c r="B20" s="4"/>
      <c r="C20" s="4"/>
      <c r="D20" s="6"/>
      <c r="E20" s="5">
        <f>-SUM(E21:E26)</f>
        <v>-10927112</v>
      </c>
    </row>
    <row r="21" spans="1:5" ht="16.5" customHeight="1">
      <c r="A21" s="12"/>
      <c r="B21" s="4" t="s">
        <v>36</v>
      </c>
      <c r="C21" s="4" t="s">
        <v>41</v>
      </c>
      <c r="D21" s="6" t="s">
        <v>43</v>
      </c>
      <c r="E21" s="7">
        <v>2388000</v>
      </c>
    </row>
    <row r="22" spans="1:5" ht="16.5" customHeight="1">
      <c r="A22" s="12"/>
      <c r="B22" s="4" t="s">
        <v>37</v>
      </c>
      <c r="C22" s="4"/>
      <c r="D22" s="6"/>
      <c r="E22" s="7">
        <v>1</v>
      </c>
    </row>
    <row r="23" spans="1:5" ht="16.5" customHeight="1">
      <c r="A23" s="12"/>
      <c r="B23" s="4" t="s">
        <v>38</v>
      </c>
      <c r="C23" s="4"/>
      <c r="D23" s="6"/>
      <c r="E23" s="7">
        <v>3</v>
      </c>
    </row>
    <row r="24" spans="1:5" ht="16.5" customHeight="1">
      <c r="A24" s="12"/>
      <c r="B24" s="4" t="s">
        <v>39</v>
      </c>
      <c r="C24" s="4"/>
      <c r="D24" s="6"/>
      <c r="E24" s="7">
        <v>1892682</v>
      </c>
    </row>
    <row r="25" spans="1:5" ht="16.5" customHeight="1">
      <c r="A25" s="12"/>
      <c r="B25" s="4" t="s">
        <v>48</v>
      </c>
      <c r="C25" s="4"/>
      <c r="D25" s="6"/>
      <c r="E25" s="7">
        <v>146426</v>
      </c>
    </row>
    <row r="26" spans="1:5" ht="16.5" customHeight="1">
      <c r="A26" s="12"/>
      <c r="B26" s="4" t="s">
        <v>40</v>
      </c>
      <c r="C26" s="4" t="s">
        <v>42</v>
      </c>
      <c r="D26" s="6"/>
      <c r="E26" s="7">
        <v>6500000</v>
      </c>
    </row>
    <row r="27" spans="1:5" ht="16.5" customHeight="1">
      <c r="A27" s="16" t="s">
        <v>19</v>
      </c>
      <c r="B27" s="17" t="s">
        <v>1</v>
      </c>
      <c r="C27" s="16" t="s">
        <v>2</v>
      </c>
      <c r="D27" s="17" t="s">
        <v>2</v>
      </c>
      <c r="E27" s="15">
        <v>10927112</v>
      </c>
    </row>
    <row r="28" spans="1:5" ht="16.5" customHeight="1">
      <c r="A28" s="19" t="s">
        <v>21</v>
      </c>
      <c r="B28" s="20" t="s">
        <v>1</v>
      </c>
      <c r="C28" s="20" t="s">
        <v>2</v>
      </c>
      <c r="D28" s="21" t="s">
        <v>2</v>
      </c>
      <c r="E28" s="22">
        <f>+E18+E27</f>
        <v>18150871</v>
      </c>
    </row>
    <row r="29" spans="1:5" ht="16.5" customHeight="1">
      <c r="A29" s="4" t="s">
        <v>15</v>
      </c>
      <c r="B29" s="4"/>
      <c r="C29" s="4"/>
      <c r="D29" s="4"/>
      <c r="E29" s="4"/>
    </row>
    <row r="30" spans="1:5" ht="16.5" customHeight="1">
      <c r="A30" s="4" t="s">
        <v>0</v>
      </c>
      <c r="B30" s="4" t="s">
        <v>22</v>
      </c>
      <c r="C30" s="29" t="s">
        <v>53</v>
      </c>
      <c r="D30" s="29" t="s">
        <v>35</v>
      </c>
      <c r="E30" s="7">
        <v>100000</v>
      </c>
    </row>
    <row r="31" spans="1:5" ht="16.5" customHeight="1">
      <c r="A31" s="4"/>
      <c r="B31" s="28" t="s">
        <v>45</v>
      </c>
      <c r="C31" s="29"/>
      <c r="D31" s="33" t="s">
        <v>54</v>
      </c>
      <c r="E31" s="7">
        <v>93280</v>
      </c>
    </row>
    <row r="32" spans="1:5" ht="16.5" customHeight="1">
      <c r="A32" s="13"/>
      <c r="B32" s="28" t="s">
        <v>50</v>
      </c>
      <c r="C32" s="29" t="s">
        <v>55</v>
      </c>
      <c r="D32" s="33"/>
      <c r="E32" s="7">
        <v>329000</v>
      </c>
    </row>
    <row r="33" spans="1:5" ht="16.5" customHeight="1">
      <c r="A33" s="18" t="s">
        <v>20</v>
      </c>
      <c r="B33" s="9"/>
      <c r="C33" s="8"/>
      <c r="D33" s="9"/>
      <c r="E33" s="10">
        <f>SUM(E30:E32)</f>
        <v>522280</v>
      </c>
    </row>
    <row r="34" spans="1:5" ht="16.5" customHeight="1">
      <c r="A34" s="4" t="s">
        <v>16</v>
      </c>
      <c r="B34" s="4"/>
      <c r="C34" s="4"/>
      <c r="D34" s="4"/>
      <c r="E34" s="11"/>
    </row>
    <row r="35" spans="1:5" ht="16.5" customHeight="1">
      <c r="A35" s="13" t="s">
        <v>0</v>
      </c>
      <c r="B35" s="13" t="s">
        <v>46</v>
      </c>
      <c r="C35" s="13" t="s">
        <v>47</v>
      </c>
      <c r="D35" s="6"/>
      <c r="E35" s="14">
        <v>11872000</v>
      </c>
    </row>
    <row r="36" spans="1:5" ht="16.5" customHeight="1">
      <c r="A36" s="23" t="s">
        <v>17</v>
      </c>
      <c r="B36" s="17" t="s">
        <v>1</v>
      </c>
      <c r="C36" s="16" t="s">
        <v>2</v>
      </c>
      <c r="D36" s="17" t="s">
        <v>2</v>
      </c>
      <c r="E36" s="15">
        <f>SUM(E35)</f>
        <v>11872000</v>
      </c>
    </row>
    <row r="37" spans="1:5" ht="13.5">
      <c r="A37" s="19" t="s">
        <v>18</v>
      </c>
      <c r="B37" s="20" t="s">
        <v>1</v>
      </c>
      <c r="C37" s="20" t="s">
        <v>2</v>
      </c>
      <c r="D37" s="21" t="s">
        <v>2</v>
      </c>
      <c r="E37" s="22">
        <f>+E33+E36</f>
        <v>12394280</v>
      </c>
    </row>
  </sheetData>
  <sheetProtection/>
  <mergeCells count="3">
    <mergeCell ref="A1:E1"/>
    <mergeCell ref="D3:E3"/>
    <mergeCell ref="A5:B5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YOSHIDA01</dc:creator>
  <cp:keywords/>
  <dc:description/>
  <cp:lastModifiedBy>古屋 貴史</cp:lastModifiedBy>
  <cp:lastPrinted>2023-06-05T22:36:47Z</cp:lastPrinted>
  <dcterms:created xsi:type="dcterms:W3CDTF">2012-04-11T07:58:25Z</dcterms:created>
  <dcterms:modified xsi:type="dcterms:W3CDTF">2023-06-05T22:36:51Z</dcterms:modified>
  <cp:category/>
  <cp:version/>
  <cp:contentType/>
  <cp:contentStatus/>
</cp:coreProperties>
</file>